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<sst xmlns="http://schemas.openxmlformats.org/spreadsheetml/2006/main" count="105" uniqueCount="95">
  <si>
    <t xml:space="preserve"> MUNICÍPIO DE CHAPADA</t>
  </si>
  <si>
    <t xml:space="preserve">DEMONSTRATIVO SIMPLIFICADO DO RELATÓRIO RESUMIDO DA EXECUÇÃO ORÇAMENTÁRIA</t>
  </si>
  <si>
    <t xml:space="preserve">ORÇAMENTOS FISCAL E DA SEGURIDADE SOCIAL</t>
  </si>
  <si>
    <t xml:space="preserve">JANEIRO A DEZEMBRO/2018 - BIMESTRE: NOVEMBRO/DEZEMBRO</t>
  </si>
  <si>
    <t xml:space="preserve">RREO -Anexo XVIII (LRF, Art. 48)</t>
  </si>
  <si>
    <t xml:space="preserve">Consolidado</t>
  </si>
  <si>
    <t xml:space="preserve">BALANÇO ORÇAMENTÁRIO  </t>
  </si>
  <si>
    <t xml:space="preserve">Até o bimestre</t>
  </si>
  <si>
    <t xml:space="preserve">RECEITAS</t>
  </si>
  <si>
    <t xml:space="preserve">Previsão Inicial da Receita</t>
  </si>
  <si>
    <t xml:space="preserve">Previsão Atualizada da Receita</t>
  </si>
  <si>
    <t xml:space="preserve">Receitas Realizadas </t>
  </si>
  <si>
    <t xml:space="preserve">Déficit Orçamentário</t>
  </si>
  <si>
    <t xml:space="preserve">Saldos Exercícios Anteriores (Utilizado para Créditos Adicionais)</t>
  </si>
  <si>
    <t xml:space="preserve">DESPESAS</t>
  </si>
  <si>
    <t xml:space="preserve">Dotação Inicial</t>
  </si>
  <si>
    <t xml:space="preserve">Créditos Adicionais</t>
  </si>
  <si>
    <t xml:space="preserve">Dotação Atualizada</t>
  </si>
  <si>
    <t xml:space="preserve">Despesas Empenhadas</t>
  </si>
  <si>
    <t xml:space="preserve">Despesas Liquidadas</t>
  </si>
  <si>
    <t xml:space="preserve">Despesas Pagas</t>
  </si>
  <si>
    <t xml:space="preserve">Inscritas em Restos a Pagar Não Processados</t>
  </si>
  <si>
    <t xml:space="preserve">Superavit Orçamentário</t>
  </si>
  <si>
    <t xml:space="preserve">DESPESAS POR FUNÇÃO / SUBFUNÇÃO</t>
  </si>
  <si>
    <t xml:space="preserve"> Inscritas em Restos a Pagar Não Processados</t>
  </si>
  <si>
    <t xml:space="preserve">RECEITA CORRENTE LÍQUIDA - RCL</t>
  </si>
  <si>
    <t xml:space="preserve"> Até o bimestre</t>
  </si>
  <si>
    <t xml:space="preserve">Receita Corrente Líquida</t>
  </si>
  <si>
    <t xml:space="preserve">RECEITAS E DESPESAS DO REGIME PRÓPRIO DE PREVIDÊNCIA DOS SERVIDORES</t>
  </si>
  <si>
    <t xml:space="preserve">Regime Próprio de Previdência Social dos Servidores - PLANO PREVIDENCIÁRIO</t>
  </si>
  <si>
    <t xml:space="preserve">Receitas Previdenciárias Realizadas </t>
  </si>
  <si>
    <t xml:space="preserve">Despesas Previdenciárias Executadas </t>
  </si>
  <si>
    <t xml:space="preserve">    Liquidadas</t>
  </si>
  <si>
    <t xml:space="preserve">    Inscritas em Restos a Pagar não Processados</t>
  </si>
  <si>
    <t xml:space="preserve">Resultado Previdenciário</t>
  </si>
  <si>
    <t xml:space="preserve">RESULTADOS NOMINAL E PRIMÁRIO</t>
  </si>
  <si>
    <t xml:space="preserve">Meta Fixada no Anexo de Metas Fiscais da LDO</t>
  </si>
  <si>
    <t xml:space="preserve">Resultado Apurado até o bimestre</t>
  </si>
  <si>
    <t xml:space="preserve"> % em Relação à Meta</t>
  </si>
  <si>
    <t xml:space="preserve">(a)</t>
  </si>
  <si>
    <t xml:space="preserve">(b)</t>
  </si>
  <si>
    <t xml:space="preserve">(b/a)</t>
  </si>
  <si>
    <t xml:space="preserve">Resultado Nominal</t>
  </si>
  <si>
    <t xml:space="preserve">Resultado Primário</t>
  </si>
  <si>
    <t xml:space="preserve">RESTOS A PAGAR POR PODER</t>
  </si>
  <si>
    <t xml:space="preserve">Inscrição</t>
  </si>
  <si>
    <t xml:space="preserve">Cancelamento até o bimestre</t>
  </si>
  <si>
    <t xml:space="preserve">Pagamento até o bimestre</t>
  </si>
  <si>
    <t xml:space="preserve">Saldo a Pagar</t>
  </si>
  <si>
    <t xml:space="preserve">POR PODER </t>
  </si>
  <si>
    <t xml:space="preserve">RESTOS A PAGAR PROCESSADOS</t>
  </si>
  <si>
    <t xml:space="preserve">Poder Executivo</t>
  </si>
  <si>
    <t xml:space="preserve">Poder Legislativo</t>
  </si>
  <si>
    <t xml:space="preserve">RESTOS A PAGAR NÃO PROCESSADOS</t>
  </si>
  <si>
    <t xml:space="preserve">TOTAL</t>
  </si>
  <si>
    <t xml:space="preserve">DESPESAS COM MANUTENÇÃO E DESENVOLVIMENTO DO ENSINO</t>
  </si>
  <si>
    <t xml:space="preserve">Valor apurado</t>
  </si>
  <si>
    <t xml:space="preserve">Limites Constitucionais Anuais</t>
  </si>
  <si>
    <t xml:space="preserve">até  o bimestre</t>
  </si>
  <si>
    <t xml:space="preserve">% Mínimo a Aplicar no Exercício</t>
  </si>
  <si>
    <t xml:space="preserve">% Aplicado até o bimestre</t>
  </si>
  <si>
    <t xml:space="preserve">Mínimo Anual de  25% das Receitas de  Impostos na Manutenção e Desenvolvimento do Ensino </t>
  </si>
  <si>
    <t xml:space="preserve">Mínimo Anual de 60% do FUNDEB na Remuneração do Magistério com Educação Infantil e Ensino Fundamental </t>
  </si>
  <si>
    <t xml:space="preserve">RECEITAS DE OPERAÇÕES DE CRÉDITO E DESPESAS DE CAPITAL</t>
  </si>
  <si>
    <t xml:space="preserve">Valor apurado até o bimestre</t>
  </si>
  <si>
    <t xml:space="preserve">Saldo não realizado</t>
  </si>
  <si>
    <t xml:space="preserve">Receita de Operações de Crédito</t>
  </si>
  <si>
    <t xml:space="preserve">Despesa de Capital Líquida</t>
  </si>
  <si>
    <t xml:space="preserve">PROJEÇÃO ATUARIAL DOS REGIMES DE PREVIDÊNCIA</t>
  </si>
  <si>
    <t xml:space="preserve">Exercício</t>
  </si>
  <si>
    <t xml:space="preserve">10º Exercício</t>
  </si>
  <si>
    <t xml:space="preserve">20º Exercício</t>
  </si>
  <si>
    <t xml:space="preserve">35º Exercício</t>
  </si>
  <si>
    <t xml:space="preserve">Regime Próprio de Previdência Social</t>
  </si>
  <si>
    <t xml:space="preserve">    Receitas Previdenciárias (I)</t>
  </si>
  <si>
    <t xml:space="preserve">    Despesas Previdenciárias (II)</t>
  </si>
  <si>
    <t xml:space="preserve">    Resultado Previdenciário (III) = (I - II)</t>
  </si>
  <si>
    <t xml:space="preserve">RECEITA DA ALIENAÇÃO DE ATIVOS E APLICAÇÃO DOS RECURSOS</t>
  </si>
  <si>
    <t xml:space="preserve">Saldo a realizar</t>
  </si>
  <si>
    <t xml:space="preserve">Receita de Capital Resultante da Alienação de Ativos</t>
  </si>
  <si>
    <t xml:space="preserve">Aplicação dos Recursos da Alienação de Ativos</t>
  </si>
  <si>
    <t xml:space="preserve">DESPESAS COM AÇÕES E SERVIÇOS PÚBLICOS DE SAÚDE</t>
  </si>
  <si>
    <t xml:space="preserve">Limite Constitucional Anual</t>
  </si>
  <si>
    <t xml:space="preserve">até o bimestre</t>
  </si>
  <si>
    <t xml:space="preserve">Despesas Próprias com Ações e Serviços Públicos de Saúde</t>
  </si>
  <si>
    <t xml:space="preserve">     Liquidadas</t>
  </si>
  <si>
    <t xml:space="preserve">     Inscritas em Restos a Pagar Não Processados</t>
  </si>
  <si>
    <t xml:space="preserve">Fonte:Demonstrativos Contábeis</t>
  </si>
  <si>
    <t xml:space="preserve">Nota: Durante o exercício, somente as despesas liquidadas são consideradas executadas. No encerramento do exercício, as despesas não liquidadas inscritas em restos a pagar não processados são também consideradas executadas. Dessa forma, para maior transparência, as despesas executadas estão segregadas em: </t>
  </si>
  <si>
    <t xml:space="preserve">        a)Despesas liquidadas, consideradas aquelas em que houve a entrega do material ou servico, nos termos do art.63 da Lei 4.320/64;</t>
  </si>
  <si>
    <t xml:space="preserve">        b)Despesas empenhadas, mas não liquidadas, inscritas em Restos a Pagar não processados, consideradas liquidadas no encerramento do exercício, por força do inciso II do art. 35 da Lei 4.320/64.</t>
  </si>
  <si>
    <t xml:space="preserve">        Carlos Alzenir Catto                                       Nestor Inácio Thalheimer</t>
  </si>
  <si>
    <t xml:space="preserve">Maria Cristina de Quadros</t>
  </si>
  <si>
    <t xml:space="preserve">         Prefeito Municipal                                           Secretário da Fazenda</t>
  </si>
  <si>
    <t xml:space="preserve">Contadora CRC/RS nº 060838/0-2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</si>
</sst>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#,##0_);\(#,##0\)"/>
    <numFmt numFmtId="167" formatCode="&quot;R$ &quot;#,##0.00;[RED]&quot;-R$ &quot;#,##0.00"/>
    <numFmt numFmtId="168" formatCode="_(* #,##0.00_);_(* \(#,##0.00\);_(* \-??_);_(@_)"/>
    <numFmt numFmtId="169" formatCode="0%"/>
    <numFmt numFmtId="170" formatCode="0.00%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  <charset val="1"/>
    </font>
    <font>
      <b val="true"/>
      <sz val="9"/>
      <name val="Times New Roman"/>
      <family val="1"/>
      <charset val="1"/>
    </font>
    <font>
      <sz val="9"/>
      <name val="Times New Roman"/>
      <family val="1"/>
      <charset val="1"/>
    </font>
    <font>
      <sz val="8"/>
      <name val="Times New Roman"/>
      <family val="1"/>
      <charset val="1"/>
    </font>
    <font>
      <sz val="8"/>
      <color rgb="FFFF0000"/>
      <name val="Times New Roman"/>
      <family val="1"/>
      <charset val="1"/>
    </font>
    <font>
      <sz val="7"/>
      <name val="Times New Roman"/>
      <family val="1"/>
      <charset val="1"/>
    </font>
    <font>
      <b val="true"/>
      <sz val="8"/>
      <name val="Times New Roman"/>
      <family val="1"/>
      <charset val="1"/>
    </font>
    <font>
      <b val="true"/>
      <sz val="7"/>
      <name val="Times New Roman"/>
      <family val="1"/>
      <charset val="1"/>
    </font>
    <font>
      <sz val="10"/>
      <name val="Times New Roman"/>
      <family val="1"/>
      <charset val="1"/>
    </font>
    <font>
      <sz val="7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9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9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8" fontId="9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9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9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9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9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9" fillId="0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9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 2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RowHeight="12.75" zeroHeight="false" outlineLevelRow="0" outlineLevelCol="0"/>
  <cols>
    <col collapsed="false" customWidth="true" hidden="false" outlineLevel="0" max="1" min="1" style="0" width="45.71"/>
    <col collapsed="false" customWidth="true" hidden="false" outlineLevel="0" max="2" min="2" style="0" width="12.42"/>
    <col collapsed="false" customWidth="true" hidden="false" outlineLevel="0" max="3" min="3" style="0" width="11.14"/>
    <col collapsed="false" customWidth="true" hidden="false" outlineLevel="0" max="4" min="4" style="0" width="10.99"/>
    <col collapsed="false" customWidth="true" hidden="false" outlineLevel="0" max="5" min="5" style="0" width="9.42"/>
    <col collapsed="false" customWidth="true" hidden="false" outlineLevel="0" max="6" min="6" style="0" width="12.86"/>
    <col collapsed="false" customWidth="true" hidden="false" outlineLevel="0" max="1025" min="7" style="0" width="8.67"/>
  </cols>
  <sheetData>
    <row r="1" customFormat="false" ht="12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12.75" hidden="false" customHeight="true" outlineLevel="0" collapsed="false">
      <c r="A2" s="2" t="s">
        <v>1</v>
      </c>
      <c r="B2" s="2"/>
      <c r="C2" s="2"/>
      <c r="D2" s="2"/>
      <c r="E2" s="2"/>
    </row>
    <row r="3" customFormat="false" ht="12.75" hidden="false" customHeight="true" outlineLevel="0" collapsed="false">
      <c r="A3" s="3" t="s">
        <v>2</v>
      </c>
      <c r="B3" s="3"/>
      <c r="C3" s="3"/>
      <c r="D3" s="3"/>
      <c r="E3" s="3"/>
    </row>
    <row r="4" customFormat="false" ht="13.5" hidden="false" customHeight="true" outlineLevel="0" collapsed="false">
      <c r="A4" s="3" t="s">
        <v>3</v>
      </c>
      <c r="B4" s="3"/>
      <c r="C4" s="3"/>
      <c r="D4" s="3"/>
      <c r="E4" s="3"/>
    </row>
    <row r="5" customFormat="false" ht="12.75" hidden="false" customHeight="true" outlineLevel="0" collapsed="false">
      <c r="A5" s="4" t="s">
        <v>4</v>
      </c>
      <c r="B5" s="5"/>
      <c r="C5" s="6"/>
      <c r="D5" s="4" t="s">
        <v>5</v>
      </c>
      <c r="E5" s="7" t="n">
        <v>1</v>
      </c>
      <c r="F5" s="8"/>
    </row>
    <row r="6" customFormat="false" ht="12.75" hidden="false" customHeight="false" outlineLevel="0" collapsed="false">
      <c r="A6" s="9" t="s">
        <v>6</v>
      </c>
      <c r="B6" s="10" t="s">
        <v>7</v>
      </c>
      <c r="C6" s="10"/>
      <c r="D6" s="10"/>
      <c r="E6" s="10"/>
    </row>
    <row r="7" customFormat="false" ht="12.75" hidden="false" customHeight="false" outlineLevel="0" collapsed="false">
      <c r="A7" s="11" t="s">
        <v>8</v>
      </c>
      <c r="B7" s="12"/>
      <c r="C7" s="12"/>
      <c r="D7" s="13"/>
      <c r="E7" s="13"/>
    </row>
    <row r="8" customFormat="false" ht="10.5" hidden="false" customHeight="true" outlineLevel="0" collapsed="false">
      <c r="A8" s="14" t="s">
        <v>9</v>
      </c>
      <c r="B8" s="15" t="n">
        <v>38278000</v>
      </c>
      <c r="C8" s="15"/>
      <c r="D8" s="15"/>
      <c r="E8" s="15"/>
    </row>
    <row r="9" customFormat="false" ht="10.5" hidden="false" customHeight="true" outlineLevel="0" collapsed="false">
      <c r="A9" s="14" t="s">
        <v>10</v>
      </c>
      <c r="B9" s="15" t="n">
        <v>42906290.97</v>
      </c>
      <c r="C9" s="15"/>
      <c r="D9" s="15"/>
      <c r="E9" s="15"/>
    </row>
    <row r="10" customFormat="false" ht="10.5" hidden="false" customHeight="true" outlineLevel="0" collapsed="false">
      <c r="A10" s="16" t="s">
        <v>11</v>
      </c>
      <c r="B10" s="17" t="n">
        <v>42829084.87</v>
      </c>
      <c r="C10" s="17"/>
      <c r="D10" s="17"/>
      <c r="E10" s="17"/>
    </row>
    <row r="11" customFormat="false" ht="10.5" hidden="false" customHeight="true" outlineLevel="0" collapsed="false">
      <c r="A11" s="16" t="s">
        <v>12</v>
      </c>
      <c r="B11" s="16"/>
      <c r="C11" s="16"/>
      <c r="D11" s="18"/>
      <c r="E11" s="18"/>
    </row>
    <row r="12" customFormat="false" ht="10.5" hidden="false" customHeight="true" outlineLevel="0" collapsed="false">
      <c r="A12" s="16" t="s">
        <v>13</v>
      </c>
      <c r="B12" s="17" t="n">
        <v>605948.02</v>
      </c>
      <c r="C12" s="17"/>
      <c r="D12" s="17"/>
      <c r="E12" s="17"/>
    </row>
    <row r="13" customFormat="false" ht="12.75" hidden="false" customHeight="false" outlineLevel="0" collapsed="false">
      <c r="A13" s="11" t="s">
        <v>14</v>
      </c>
      <c r="B13" s="19"/>
      <c r="C13" s="19"/>
      <c r="D13" s="19"/>
      <c r="E13" s="19"/>
    </row>
    <row r="14" customFormat="false" ht="10.5" hidden="false" customHeight="true" outlineLevel="0" collapsed="false">
      <c r="A14" s="16" t="s">
        <v>15</v>
      </c>
      <c r="B14" s="20"/>
      <c r="C14" s="20"/>
      <c r="D14" s="21" t="n">
        <v>38278000</v>
      </c>
      <c r="E14" s="21"/>
    </row>
    <row r="15" customFormat="false" ht="10.5" hidden="false" customHeight="true" outlineLevel="0" collapsed="false">
      <c r="A15" s="16" t="s">
        <v>16</v>
      </c>
      <c r="B15" s="20"/>
      <c r="C15" s="20"/>
      <c r="D15" s="21" t="n">
        <v>7234238.99</v>
      </c>
      <c r="E15" s="21"/>
    </row>
    <row r="16" customFormat="false" ht="10.5" hidden="false" customHeight="true" outlineLevel="0" collapsed="false">
      <c r="A16" s="16" t="s">
        <v>17</v>
      </c>
      <c r="B16" s="20"/>
      <c r="C16" s="20"/>
      <c r="D16" s="21" t="n">
        <v>43512238.99</v>
      </c>
      <c r="E16" s="21"/>
    </row>
    <row r="17" customFormat="false" ht="10.5" hidden="false" customHeight="true" outlineLevel="0" collapsed="false">
      <c r="A17" s="16" t="s">
        <v>18</v>
      </c>
      <c r="B17" s="22"/>
      <c r="C17" s="22"/>
      <c r="D17" s="21" t="n">
        <v>36413743.23</v>
      </c>
      <c r="E17" s="21"/>
    </row>
    <row r="18" customFormat="false" ht="10.5" hidden="false" customHeight="true" outlineLevel="0" collapsed="false">
      <c r="A18" s="16" t="s">
        <v>19</v>
      </c>
      <c r="B18" s="22"/>
      <c r="C18" s="22"/>
      <c r="D18" s="21" t="n">
        <v>36240192.72</v>
      </c>
      <c r="E18" s="21"/>
    </row>
    <row r="19" customFormat="false" ht="10.5" hidden="false" customHeight="true" outlineLevel="0" collapsed="false">
      <c r="A19" s="16" t="s">
        <v>20</v>
      </c>
      <c r="B19" s="22"/>
      <c r="C19" s="23"/>
      <c r="D19" s="24"/>
      <c r="E19" s="21" t="n">
        <v>36106291.34</v>
      </c>
    </row>
    <row r="20" customFormat="false" ht="10.5" hidden="false" customHeight="true" outlineLevel="0" collapsed="false">
      <c r="A20" s="16" t="s">
        <v>21</v>
      </c>
      <c r="B20" s="22"/>
      <c r="C20" s="23"/>
      <c r="D20" s="24"/>
      <c r="E20" s="21" t="n">
        <v>173550.51</v>
      </c>
    </row>
    <row r="21" customFormat="false" ht="10.5" hidden="false" customHeight="true" outlineLevel="0" collapsed="false">
      <c r="A21" s="25" t="s">
        <v>22</v>
      </c>
      <c r="B21" s="26"/>
      <c r="C21" s="26"/>
      <c r="D21" s="27" t="n">
        <v>6588892.15</v>
      </c>
      <c r="E21" s="27"/>
      <c r="F21" s="8"/>
    </row>
    <row r="22" customFormat="false" ht="12.75" hidden="false" customHeight="false" outlineLevel="0" collapsed="false">
      <c r="A22" s="9" t="s">
        <v>23</v>
      </c>
      <c r="B22" s="10" t="s">
        <v>7</v>
      </c>
      <c r="C22" s="10"/>
      <c r="D22" s="10"/>
      <c r="E22" s="10"/>
    </row>
    <row r="23" customFormat="false" ht="10.5" hidden="false" customHeight="true" outlineLevel="0" collapsed="false">
      <c r="A23" s="16" t="s">
        <v>18</v>
      </c>
      <c r="B23" s="22"/>
      <c r="C23" s="22"/>
      <c r="D23" s="28" t="n">
        <v>36413743.23</v>
      </c>
      <c r="E23" s="28"/>
    </row>
    <row r="24" customFormat="false" ht="10.5" hidden="false" customHeight="true" outlineLevel="0" collapsed="false">
      <c r="A24" s="16" t="s">
        <v>19</v>
      </c>
      <c r="B24" s="22"/>
      <c r="C24" s="22"/>
      <c r="D24" s="18" t="n">
        <v>36240192.72</v>
      </c>
      <c r="E24" s="18"/>
    </row>
    <row r="25" customFormat="false" ht="10.5" hidden="false" customHeight="true" outlineLevel="0" collapsed="false">
      <c r="A25" s="25" t="s">
        <v>24</v>
      </c>
      <c r="B25" s="22"/>
      <c r="C25" s="22"/>
      <c r="D25" s="29" t="n">
        <v>173550.51</v>
      </c>
      <c r="E25" s="29"/>
    </row>
    <row r="26" customFormat="false" ht="12.75" hidden="false" customHeight="false" outlineLevel="0" collapsed="false">
      <c r="A26" s="30" t="s">
        <v>25</v>
      </c>
      <c r="B26" s="10" t="s">
        <v>26</v>
      </c>
      <c r="C26" s="10"/>
      <c r="D26" s="10"/>
      <c r="E26" s="10"/>
    </row>
    <row r="27" customFormat="false" ht="12" hidden="false" customHeight="true" outlineLevel="0" collapsed="false">
      <c r="A27" s="31" t="s">
        <v>27</v>
      </c>
      <c r="B27" s="32" t="n">
        <v>32546824.34</v>
      </c>
      <c r="C27" s="32"/>
      <c r="D27" s="32"/>
      <c r="E27" s="32"/>
    </row>
    <row r="28" customFormat="false" ht="5.25" hidden="false" customHeight="true" outlineLevel="0" collapsed="false">
      <c r="A28" s="16"/>
      <c r="B28" s="33"/>
      <c r="C28" s="34"/>
      <c r="D28" s="34"/>
      <c r="E28" s="35"/>
    </row>
    <row r="29" customFormat="false" ht="21" hidden="false" customHeight="false" outlineLevel="0" collapsed="false">
      <c r="A29" s="36" t="s">
        <v>28</v>
      </c>
      <c r="B29" s="10" t="s">
        <v>7</v>
      </c>
      <c r="C29" s="10"/>
      <c r="D29" s="10"/>
      <c r="E29" s="10"/>
    </row>
    <row r="30" customFormat="false" ht="18.75" hidden="false" customHeight="false" outlineLevel="0" collapsed="false">
      <c r="A30" s="37" t="s">
        <v>29</v>
      </c>
      <c r="B30" s="38"/>
      <c r="C30" s="38"/>
      <c r="D30" s="38"/>
      <c r="E30" s="38"/>
    </row>
    <row r="31" customFormat="false" ht="10.5" hidden="false" customHeight="true" outlineLevel="0" collapsed="false">
      <c r="A31" s="16" t="s">
        <v>30</v>
      </c>
      <c r="B31" s="21" t="n">
        <v>6026814.46</v>
      </c>
      <c r="C31" s="21"/>
      <c r="D31" s="21"/>
      <c r="E31" s="21"/>
    </row>
    <row r="32" customFormat="false" ht="10.5" hidden="false" customHeight="true" outlineLevel="0" collapsed="false">
      <c r="A32" s="16" t="s">
        <v>31</v>
      </c>
      <c r="B32" s="21" t="n">
        <v>3020025.39</v>
      </c>
      <c r="C32" s="21"/>
      <c r="D32" s="21"/>
      <c r="E32" s="21"/>
    </row>
    <row r="33" customFormat="false" ht="10.5" hidden="false" customHeight="true" outlineLevel="0" collapsed="false">
      <c r="A33" s="16" t="s">
        <v>32</v>
      </c>
      <c r="B33" s="21" t="n">
        <v>3020025.39</v>
      </c>
      <c r="C33" s="21"/>
      <c r="D33" s="21"/>
      <c r="E33" s="21"/>
    </row>
    <row r="34" customFormat="false" ht="10.5" hidden="false" customHeight="true" outlineLevel="0" collapsed="false">
      <c r="A34" s="16" t="s">
        <v>33</v>
      </c>
      <c r="B34" s="21" t="n">
        <v>0</v>
      </c>
      <c r="C34" s="21"/>
      <c r="D34" s="21"/>
      <c r="E34" s="21"/>
    </row>
    <row r="35" customFormat="false" ht="10.5" hidden="false" customHeight="true" outlineLevel="0" collapsed="false">
      <c r="A35" s="25" t="s">
        <v>34</v>
      </c>
      <c r="B35" s="39" t="n">
        <v>3006789.07</v>
      </c>
      <c r="C35" s="39"/>
      <c r="D35" s="39"/>
      <c r="E35" s="39"/>
      <c r="F35" s="40"/>
    </row>
    <row r="36" customFormat="false" ht="7.5" hidden="false" customHeight="true" outlineLevel="0" collapsed="false">
      <c r="A36" s="41"/>
      <c r="B36" s="4"/>
      <c r="C36" s="6"/>
      <c r="D36" s="42"/>
      <c r="E36" s="35"/>
    </row>
    <row r="37" customFormat="false" ht="33.75" hidden="false" customHeight="true" outlineLevel="0" collapsed="false">
      <c r="A37" s="9" t="s">
        <v>35</v>
      </c>
      <c r="B37" s="43" t="s">
        <v>36</v>
      </c>
      <c r="C37" s="44" t="s">
        <v>37</v>
      </c>
      <c r="D37" s="45" t="s">
        <v>38</v>
      </c>
      <c r="E37" s="45"/>
    </row>
    <row r="38" customFormat="false" ht="10.5" hidden="false" customHeight="true" outlineLevel="0" collapsed="false">
      <c r="A38" s="9"/>
      <c r="B38" s="46" t="s">
        <v>39</v>
      </c>
      <c r="C38" s="46" t="s">
        <v>40</v>
      </c>
      <c r="D38" s="47" t="s">
        <v>41</v>
      </c>
      <c r="E38" s="47"/>
    </row>
    <row r="39" customFormat="false" ht="10.5" hidden="false" customHeight="true" outlineLevel="0" collapsed="false">
      <c r="A39" s="48" t="s">
        <v>42</v>
      </c>
      <c r="B39" s="49" t="n">
        <v>3643915.33</v>
      </c>
      <c r="C39" s="50" t="n">
        <v>-654620.27</v>
      </c>
      <c r="D39" s="51" t="n">
        <v>-17.96</v>
      </c>
      <c r="E39" s="51"/>
    </row>
    <row r="40" customFormat="false" ht="10.5" hidden="false" customHeight="true" outlineLevel="0" collapsed="false">
      <c r="A40" s="52" t="s">
        <v>43</v>
      </c>
      <c r="B40" s="53" t="n">
        <v>137698.21</v>
      </c>
      <c r="C40" s="54" t="n">
        <v>-1930949.58</v>
      </c>
      <c r="D40" s="51" t="n">
        <f aca="false">C40/B40*100</f>
        <v>-1402.30550564165</v>
      </c>
      <c r="E40" s="51"/>
      <c r="H40" s="55"/>
    </row>
    <row r="41" customFormat="false" ht="5.25" hidden="false" customHeight="true" outlineLevel="0" collapsed="false">
      <c r="A41" s="41"/>
      <c r="B41" s="4"/>
      <c r="C41" s="6"/>
      <c r="D41" s="42"/>
      <c r="E41" s="35"/>
    </row>
    <row r="42" customFormat="false" ht="21.75" hidden="false" customHeight="true" outlineLevel="0" collapsed="false">
      <c r="A42" s="56" t="s">
        <v>44</v>
      </c>
      <c r="B42" s="57" t="s">
        <v>45</v>
      </c>
      <c r="C42" s="58" t="s">
        <v>46</v>
      </c>
      <c r="D42" s="58" t="s">
        <v>47</v>
      </c>
      <c r="E42" s="10" t="s">
        <v>48</v>
      </c>
    </row>
    <row r="43" customFormat="false" ht="11.25" hidden="false" customHeight="true" outlineLevel="0" collapsed="false">
      <c r="A43" s="59" t="s">
        <v>49</v>
      </c>
      <c r="B43" s="60"/>
      <c r="C43" s="61"/>
      <c r="D43" s="61"/>
      <c r="E43" s="15"/>
    </row>
    <row r="44" customFormat="false" ht="11.25" hidden="false" customHeight="true" outlineLevel="0" collapsed="false">
      <c r="A44" s="62" t="s">
        <v>50</v>
      </c>
      <c r="B44" s="60" t="n">
        <v>479921.95</v>
      </c>
      <c r="C44" s="61" t="n">
        <v>77.57</v>
      </c>
      <c r="D44" s="61" t="n">
        <v>479844.38</v>
      </c>
      <c r="E44" s="15" t="n">
        <v>0</v>
      </c>
    </row>
    <row r="45" customFormat="false" ht="11.25" hidden="false" customHeight="true" outlineLevel="0" collapsed="false">
      <c r="A45" s="63" t="s">
        <v>51</v>
      </c>
      <c r="B45" s="60" t="n">
        <v>473168.1</v>
      </c>
      <c r="C45" s="61" t="n">
        <v>77.57</v>
      </c>
      <c r="D45" s="61" t="n">
        <v>473090.53</v>
      </c>
      <c r="E45" s="15" t="n">
        <v>0</v>
      </c>
    </row>
    <row r="46" customFormat="false" ht="11.25" hidden="false" customHeight="true" outlineLevel="0" collapsed="false">
      <c r="A46" s="63" t="s">
        <v>52</v>
      </c>
      <c r="B46" s="60" t="n">
        <v>6753.85</v>
      </c>
      <c r="C46" s="61"/>
      <c r="D46" s="61" t="n">
        <v>6753.85</v>
      </c>
      <c r="E46" s="15"/>
    </row>
    <row r="47" customFormat="false" ht="11.25" hidden="false" customHeight="true" outlineLevel="0" collapsed="false">
      <c r="A47" s="62" t="s">
        <v>53</v>
      </c>
      <c r="B47" s="60" t="n">
        <v>1189018.24</v>
      </c>
      <c r="C47" s="61" t="n">
        <v>11496.78</v>
      </c>
      <c r="D47" s="61" t="n">
        <v>1177521.46</v>
      </c>
      <c r="E47" s="15" t="n">
        <f aca="false">B47-C47-D47</f>
        <v>0</v>
      </c>
    </row>
    <row r="48" customFormat="false" ht="11.25" hidden="false" customHeight="true" outlineLevel="0" collapsed="false">
      <c r="A48" s="63" t="s">
        <v>51</v>
      </c>
      <c r="B48" s="60" t="n">
        <v>1188778.24</v>
      </c>
      <c r="C48" s="61" t="n">
        <v>11435.66</v>
      </c>
      <c r="D48" s="61" t="n">
        <v>1177342.58</v>
      </c>
      <c r="E48" s="15" t="n">
        <f aca="false">B48-C48-D48</f>
        <v>0</v>
      </c>
    </row>
    <row r="49" customFormat="false" ht="11.25" hidden="false" customHeight="true" outlineLevel="0" collapsed="false">
      <c r="A49" s="63" t="s">
        <v>52</v>
      </c>
      <c r="B49" s="60" t="n">
        <v>240</v>
      </c>
      <c r="C49" s="61" t="n">
        <v>61.12</v>
      </c>
      <c r="D49" s="61" t="n">
        <v>178.88</v>
      </c>
      <c r="E49" s="15" t="n">
        <f aca="false">B49-C49-D49</f>
        <v>0</v>
      </c>
    </row>
    <row r="50" customFormat="false" ht="11.25" hidden="false" customHeight="true" outlineLevel="0" collapsed="false">
      <c r="A50" s="64" t="s">
        <v>54</v>
      </c>
      <c r="B50" s="32" t="n">
        <f aca="false">SUM(B45+B46+B48+B49)</f>
        <v>1668940.19</v>
      </c>
      <c r="C50" s="32" t="n">
        <f aca="false">SUM(C45+C46+C48+C49)</f>
        <v>11574.35</v>
      </c>
      <c r="D50" s="32" t="n">
        <f aca="false">SUM(D45+D46+D48+D49)</f>
        <v>1657365.84</v>
      </c>
      <c r="E50" s="50" t="n">
        <f aca="false">SUM(E45+E46+E48+E49)</f>
        <v>0</v>
      </c>
      <c r="F50" s="8"/>
    </row>
    <row r="51" customFormat="false" ht="6" hidden="false" customHeight="true" outlineLevel="0" collapsed="false">
      <c r="A51" s="41"/>
      <c r="B51" s="4"/>
      <c r="C51" s="6"/>
      <c r="D51" s="42"/>
      <c r="E51" s="35"/>
    </row>
    <row r="52" customFormat="false" ht="12.75" hidden="false" customHeight="true" outlineLevel="0" collapsed="false">
      <c r="A52" s="65" t="s">
        <v>55</v>
      </c>
      <c r="B52" s="66" t="s">
        <v>56</v>
      </c>
      <c r="C52" s="10" t="s">
        <v>57</v>
      </c>
      <c r="D52" s="10"/>
      <c r="E52" s="10"/>
    </row>
    <row r="53" customFormat="false" ht="33.75" hidden="false" customHeight="true" outlineLevel="0" collapsed="false">
      <c r="A53" s="65"/>
      <c r="B53" s="67" t="s">
        <v>58</v>
      </c>
      <c r="C53" s="46" t="s">
        <v>59</v>
      </c>
      <c r="D53" s="58" t="s">
        <v>60</v>
      </c>
      <c r="E53" s="58"/>
    </row>
    <row r="54" customFormat="false" ht="18.75" hidden="false" customHeight="false" outlineLevel="0" collapsed="false">
      <c r="A54" s="68" t="s">
        <v>61</v>
      </c>
      <c r="B54" s="69" t="n">
        <v>8035550.49</v>
      </c>
      <c r="C54" s="70" t="n">
        <v>0.25</v>
      </c>
      <c r="D54" s="71" t="n">
        <v>0.3063</v>
      </c>
      <c r="E54" s="71"/>
    </row>
    <row r="55" customFormat="false" ht="19.5" hidden="false" customHeight="true" outlineLevel="0" collapsed="false">
      <c r="A55" s="72" t="s">
        <v>62</v>
      </c>
      <c r="B55" s="73" t="n">
        <v>4215304.97</v>
      </c>
      <c r="C55" s="74" t="n">
        <v>0.6</v>
      </c>
      <c r="D55" s="75" t="n">
        <v>0.8834</v>
      </c>
      <c r="E55" s="75"/>
    </row>
    <row r="56" customFormat="false" ht="24" hidden="false" customHeight="true" outlineLevel="0" collapsed="false">
      <c r="A56" s="76" t="s">
        <v>63</v>
      </c>
      <c r="B56" s="77" t="s">
        <v>64</v>
      </c>
      <c r="C56" s="77"/>
      <c r="D56" s="78" t="s">
        <v>65</v>
      </c>
      <c r="E56" s="78"/>
    </row>
    <row r="57" customFormat="false" ht="11.25" hidden="false" customHeight="true" outlineLevel="0" collapsed="false">
      <c r="A57" s="79" t="s">
        <v>66</v>
      </c>
      <c r="B57" s="77" t="n">
        <v>1418371.86</v>
      </c>
      <c r="C57" s="77"/>
      <c r="D57" s="77" t="n">
        <v>-755190.18</v>
      </c>
      <c r="E57" s="77"/>
    </row>
    <row r="58" customFormat="false" ht="11.25" hidden="false" customHeight="true" outlineLevel="0" collapsed="false">
      <c r="A58" s="79" t="s">
        <v>67</v>
      </c>
      <c r="B58" s="77" t="n">
        <v>2352057.84</v>
      </c>
      <c r="C58" s="77"/>
      <c r="D58" s="77" t="n">
        <v>2350110</v>
      </c>
      <c r="E58" s="77"/>
    </row>
    <row r="59" customFormat="false" ht="24" hidden="false" customHeight="true" outlineLevel="0" collapsed="false">
      <c r="A59" s="80" t="s">
        <v>68</v>
      </c>
      <c r="B59" s="81" t="s">
        <v>69</v>
      </c>
      <c r="C59" s="82" t="s">
        <v>70</v>
      </c>
      <c r="D59" s="81" t="s">
        <v>71</v>
      </c>
      <c r="E59" s="81" t="s">
        <v>72</v>
      </c>
    </row>
    <row r="60" customFormat="false" ht="12.75" hidden="false" customHeight="true" outlineLevel="0" collapsed="false">
      <c r="A60" s="83" t="s">
        <v>73</v>
      </c>
      <c r="B60" s="84"/>
      <c r="C60" s="85"/>
      <c r="D60" s="84"/>
      <c r="E60" s="84"/>
    </row>
    <row r="61" customFormat="false" ht="11.25" hidden="false" customHeight="true" outlineLevel="0" collapsed="false">
      <c r="A61" s="83" t="s">
        <v>74</v>
      </c>
      <c r="B61" s="86" t="n">
        <v>4712448</v>
      </c>
      <c r="C61" s="86" t="n">
        <v>4930380.75</v>
      </c>
      <c r="D61" s="86" t="n">
        <v>5564999.4</v>
      </c>
      <c r="E61" s="86" t="n">
        <v>5219737.75</v>
      </c>
    </row>
    <row r="62" customFormat="false" ht="11.25" hidden="false" customHeight="true" outlineLevel="0" collapsed="false">
      <c r="A62" s="83" t="s">
        <v>75</v>
      </c>
      <c r="B62" s="86" t="n">
        <v>2743455</v>
      </c>
      <c r="C62" s="86" t="n">
        <v>4489331.47</v>
      </c>
      <c r="D62" s="86" t="n">
        <v>7771071.23</v>
      </c>
      <c r="E62" s="86" t="n">
        <v>6243364.79</v>
      </c>
    </row>
    <row r="63" customFormat="false" ht="11.25" hidden="false" customHeight="true" outlineLevel="0" collapsed="false">
      <c r="A63" s="83" t="s">
        <v>76</v>
      </c>
      <c r="B63" s="86" t="n">
        <f aca="false">B61-B62</f>
        <v>1968993</v>
      </c>
      <c r="C63" s="86" t="n">
        <f aca="false">C61-C62</f>
        <v>441049.28</v>
      </c>
      <c r="D63" s="86" t="n">
        <f aca="false">D61-D62</f>
        <v>-2206071.83</v>
      </c>
      <c r="E63" s="86" t="n">
        <f aca="false">E61-E62</f>
        <v>-1023627.04</v>
      </c>
      <c r="F63" s="8"/>
    </row>
    <row r="64" customFormat="false" ht="19.5" hidden="false" customHeight="true" outlineLevel="0" collapsed="false">
      <c r="A64" s="87" t="s">
        <v>77</v>
      </c>
      <c r="B64" s="88" t="s">
        <v>64</v>
      </c>
      <c r="C64" s="88"/>
      <c r="D64" s="71" t="s">
        <v>78</v>
      </c>
      <c r="E64" s="71"/>
    </row>
    <row r="65" customFormat="false" ht="12.75" hidden="false" customHeight="true" outlineLevel="0" collapsed="false">
      <c r="A65" s="89" t="s">
        <v>79</v>
      </c>
      <c r="B65" s="88" t="n">
        <v>292450</v>
      </c>
      <c r="C65" s="88"/>
      <c r="D65" s="88" t="n">
        <v>-99950</v>
      </c>
      <c r="E65" s="88"/>
    </row>
    <row r="66" customFormat="false" ht="12" hidden="false" customHeight="true" outlineLevel="0" collapsed="false">
      <c r="A66" s="90" t="s">
        <v>80</v>
      </c>
      <c r="B66" s="91" t="n">
        <v>226395.4</v>
      </c>
      <c r="C66" s="91"/>
      <c r="D66" s="75"/>
      <c r="E66" s="75"/>
    </row>
    <row r="67" customFormat="false" ht="6.75" hidden="false" customHeight="true" outlineLevel="0" collapsed="false">
      <c r="A67" s="90"/>
      <c r="B67" s="92"/>
      <c r="C67" s="6"/>
      <c r="D67" s="42"/>
      <c r="E67" s="35"/>
    </row>
    <row r="68" customFormat="false" ht="12.75" hidden="false" customHeight="true" outlineLevel="0" collapsed="false">
      <c r="A68" s="93" t="s">
        <v>81</v>
      </c>
      <c r="B68" s="66" t="s">
        <v>56</v>
      </c>
      <c r="C68" s="10" t="s">
        <v>82</v>
      </c>
      <c r="D68" s="10"/>
      <c r="E68" s="10"/>
    </row>
    <row r="69" customFormat="false" ht="32.25" hidden="false" customHeight="true" outlineLevel="0" collapsed="false">
      <c r="A69" s="93"/>
      <c r="B69" s="67" t="s">
        <v>83</v>
      </c>
      <c r="C69" s="46" t="s">
        <v>59</v>
      </c>
      <c r="D69" s="10" t="s">
        <v>60</v>
      </c>
      <c r="E69" s="10"/>
    </row>
    <row r="70" customFormat="false" ht="11.25" hidden="false" customHeight="true" outlineLevel="0" collapsed="false">
      <c r="A70" s="94" t="s">
        <v>84</v>
      </c>
      <c r="B70" s="95" t="n">
        <v>5785457.84</v>
      </c>
      <c r="C70" s="96" t="n">
        <v>0.15</v>
      </c>
      <c r="D70" s="78" t="n">
        <v>0.2205</v>
      </c>
      <c r="E70" s="78"/>
    </row>
    <row r="71" customFormat="false" ht="12.75" hidden="false" customHeight="false" outlineLevel="0" collapsed="false">
      <c r="A71" s="97" t="s">
        <v>85</v>
      </c>
      <c r="B71" s="98" t="n">
        <v>5743851.85</v>
      </c>
      <c r="C71" s="99"/>
      <c r="D71" s="100"/>
      <c r="E71" s="100"/>
    </row>
    <row r="72" customFormat="false" ht="12.75" hidden="false" customHeight="false" outlineLevel="0" collapsed="false">
      <c r="A72" s="94" t="s">
        <v>86</v>
      </c>
      <c r="B72" s="101" t="n">
        <v>41605.99</v>
      </c>
      <c r="C72" s="102"/>
      <c r="D72" s="102"/>
      <c r="E72" s="102"/>
    </row>
    <row r="73" customFormat="false" ht="12.75" hidden="false" customHeight="false" outlineLevel="0" collapsed="false">
      <c r="A73" s="103" t="s">
        <v>87</v>
      </c>
      <c r="B73" s="104"/>
      <c r="C73" s="105"/>
      <c r="D73" s="105"/>
      <c r="E73" s="105"/>
    </row>
    <row r="74" customFormat="false" ht="27.75" hidden="false" customHeight="true" outlineLevel="0" collapsed="false">
      <c r="A74" s="106" t="s">
        <v>88</v>
      </c>
      <c r="B74" s="106"/>
      <c r="C74" s="106"/>
      <c r="D74" s="106"/>
      <c r="E74" s="106"/>
    </row>
    <row r="75" customFormat="false" ht="9.75" hidden="false" customHeight="true" outlineLevel="0" collapsed="false">
      <c r="A75" s="103" t="s">
        <v>89</v>
      </c>
      <c r="B75" s="104"/>
      <c r="C75" s="105"/>
      <c r="D75" s="105"/>
      <c r="E75" s="105"/>
    </row>
    <row r="76" customFormat="false" ht="21.75" hidden="false" customHeight="true" outlineLevel="0" collapsed="false">
      <c r="A76" s="107" t="s">
        <v>90</v>
      </c>
      <c r="B76" s="107"/>
      <c r="C76" s="107"/>
      <c r="D76" s="107"/>
      <c r="E76" s="107"/>
    </row>
    <row r="77" customFormat="false" ht="9.75" hidden="false" customHeight="true" outlineLevel="0" collapsed="false">
      <c r="A77" s="103"/>
      <c r="B77" s="108"/>
      <c r="C77" s="105"/>
      <c r="D77" s="105"/>
      <c r="E77" s="108"/>
    </row>
    <row r="78" customFormat="false" ht="12.75" hidden="false" customHeight="false" outlineLevel="0" collapsed="false">
      <c r="A78" s="108" t="s">
        <v>91</v>
      </c>
      <c r="C78" s="105" t="s">
        <v>92</v>
      </c>
      <c r="D78" s="105"/>
    </row>
    <row r="79" customFormat="false" ht="12.75" hidden="false" customHeight="false" outlineLevel="0" collapsed="false">
      <c r="A79" s="108" t="s">
        <v>93</v>
      </c>
      <c r="C79" s="105" t="s">
        <v>94</v>
      </c>
      <c r="D79" s="105"/>
    </row>
  </sheetData>
  <mergeCells count="75">
    <mergeCell ref="A1:E1"/>
    <mergeCell ref="A2:E2"/>
    <mergeCell ref="A3:E3"/>
    <mergeCell ref="A4:E4"/>
    <mergeCell ref="B6:E6"/>
    <mergeCell ref="B7:C7"/>
    <mergeCell ref="D7:E7"/>
    <mergeCell ref="B8:E8"/>
    <mergeCell ref="B9:E9"/>
    <mergeCell ref="B10:E10"/>
    <mergeCell ref="B11:C11"/>
    <mergeCell ref="D11:E11"/>
    <mergeCell ref="B12:E12"/>
    <mergeCell ref="B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21:C21"/>
    <mergeCell ref="D21:E21"/>
    <mergeCell ref="B22:E22"/>
    <mergeCell ref="B23:C23"/>
    <mergeCell ref="D23:E23"/>
    <mergeCell ref="B24:C24"/>
    <mergeCell ref="D24:E24"/>
    <mergeCell ref="B25:C25"/>
    <mergeCell ref="D25:E25"/>
    <mergeCell ref="B26:E26"/>
    <mergeCell ref="B27:E27"/>
    <mergeCell ref="B29:E29"/>
    <mergeCell ref="B30:E30"/>
    <mergeCell ref="B31:E31"/>
    <mergeCell ref="B32:E32"/>
    <mergeCell ref="B33:E33"/>
    <mergeCell ref="B34:E34"/>
    <mergeCell ref="B35:E35"/>
    <mergeCell ref="A37:A38"/>
    <mergeCell ref="D37:E37"/>
    <mergeCell ref="D38:E38"/>
    <mergeCell ref="D39:E39"/>
    <mergeCell ref="D40:E40"/>
    <mergeCell ref="A52:A53"/>
    <mergeCell ref="C52:E52"/>
    <mergeCell ref="D53:E53"/>
    <mergeCell ref="D54:E54"/>
    <mergeCell ref="D55:E55"/>
    <mergeCell ref="B56:C56"/>
    <mergeCell ref="D56:E56"/>
    <mergeCell ref="B57:C57"/>
    <mergeCell ref="D57:E57"/>
    <mergeCell ref="B58:C58"/>
    <mergeCell ref="D58:E58"/>
    <mergeCell ref="B64:C64"/>
    <mergeCell ref="D64:E64"/>
    <mergeCell ref="B65:C65"/>
    <mergeCell ref="D65:E65"/>
    <mergeCell ref="B66:C66"/>
    <mergeCell ref="D66:E66"/>
    <mergeCell ref="A68:A69"/>
    <mergeCell ref="C68:E68"/>
    <mergeCell ref="D69:E69"/>
    <mergeCell ref="D70:E70"/>
    <mergeCell ref="D71:E71"/>
    <mergeCell ref="D72:E72"/>
    <mergeCell ref="A74:E74"/>
    <mergeCell ref="A76:E76"/>
    <mergeCell ref="C77:D77"/>
    <mergeCell ref="C78:D78"/>
    <mergeCell ref="C79:D79"/>
  </mergeCells>
  <printOptions headings="false" gridLines="false" gridLinesSet="true" horizontalCentered="false" verticalCentered="false"/>
  <pageMargins left="0.7875" right="0.590277777777778" top="0.590277777777778" bottom="0.590277777777778" header="0.51180555555555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LibreOffice/5.4.4.2$Windows_X86_64 LibreOffice_project/2524958677847fb3bb44820e40380acbe820f960</Application>
  <Company>Mecanica RN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2005-01-26T12:28:48Z</dcterms:created>
  <dc:creator>Ronei Nienow</dc:creator>
  <dc:description/>
  <dc:language>pt-BR</dc:language>
  <cp:lastModifiedBy/>
  <cp:lastPrinted>2019-01-21T16:46:20Z</cp:lastPrinted>
  <dcterms:modified xsi:type="dcterms:W3CDTF">2019-01-22T08:23:57Z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Mecanica RN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